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<sst xmlns="http://schemas.openxmlformats.org/spreadsheetml/2006/main" count="38" uniqueCount="38">
  <si>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</si>
  <si>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</si>
  <si>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</t>
  </si>
  <si>
    <t xml:space="preserve">Sonda geotèrmica vertical.</t>
  </si>
  <si>
    <r>
      <rPr>
        <sz val="8.25"/>
        <color rgb="FF000000"/>
        <rFont val="Arial"/>
        <family val="2"/>
      </rPr>
      <t xml:space="preserve">Sonda geotèrmica simple, per a instal·lació vertical, de 50 m de longitud i 96 mm de diàmetre, formada per tub de polietilè d'alta densitat (PE 100) de 32 mm de diàmetre i 2,9 mm de gruix, SDR11, amb tub d'injecció, distanciadors per a tubs i morter preparat de bentonita i ciment.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</si>
  <si>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</si>
  <si>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</si>
  <si>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</si>
  <si>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</si>
  <si>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</si>
  <si>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</si>
  <si>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</si>
  <si>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mt37sge025aa</t>
  </si>
  <si>
    <t xml:space="preserve">U</t>
  </si>
  <si>
    <t xml:space="preserve">Sonda geotèrmica per a instal·lació vertical, de 50 m de longitud i 96 mm de diàmetre, formada per un tub de polietilè d'alta densitat (PE 100) de 32 mm de diàmetre i 2,9 mm de gruix, SDR11, i un peu amb forma de V, al que es solden els tubs, pes de la sonda 123,75 kg, temperatura de treball entre -20°C i 30°C, subministrada en rotllos.</t>
  </si>
  <si>
    <t xml:space="preserve">mt37sge030a</t>
  </si>
  <si>
    <t xml:space="preserve">m</t>
  </si>
  <si>
    <t xml:space="preserve">Tub d'injecció, de polietilè d'alta densitat (PEAD/HDPE), de 25 mm de diàmetre exterior i 2,3 mm de gruix, per a reomplert de sonda geotèrmica vertical.</t>
  </si>
  <si>
    <t xml:space="preserve">mt37sge060a</t>
  </si>
  <si>
    <t xml:space="preserve">U</t>
  </si>
  <si>
    <t xml:space="preserve">Distanciador per a tubs, 2x32 mm, amb orifici central de 45 mm de diàmetre per guiat del tub d'injecció, per a sonda geotèrmica vertical.</t>
  </si>
  <si>
    <t xml:space="preserve">mt08var100a</t>
  </si>
  <si>
    <t xml:space="preserve">kg</t>
  </si>
  <si>
    <t xml:space="preserve">Morter preparat de bentonita i ciment, de conductivitat tèrmica mínima 2,35 W/(mK), baixa permeabilitat a l'aigua, resistent a gelades, densitat 1800 kg/m³, resistència mecànica a compressió 10 N/mm², per a injecció i reomplert de sonda geotèrmica vertical.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</si>
  <si>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</si>
  <si>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</si>
  <si>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</si>
  <si>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</si>
  <si>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</si>
  <si>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</si>
  <si>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</si>
  <si>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</si>
  <si>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</si>
  <si>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</si>
  <si>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</si>
  <si>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</si>
  <si>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103,56€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</si>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</sst>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293.25</v>
      </c>
      <c r="H10" s="12">
        <f ca="1">ROUND(INDIRECT(ADDRESS(ROW()+(0), COLUMN()+(-2), 1))*INDIRECT(ADDRESS(ROW()+(0), COLUMN()+(-1), 1)), 2)</f>
        <v>293.25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52</v>
      </c>
      <c r="G11" s="12">
        <v>1.43</v>
      </c>
      <c r="H11" s="12">
        <f ca="1">ROUND(INDIRECT(ADDRESS(ROW()+(0), COLUMN()+(-2), 1))*INDIRECT(ADDRESS(ROW()+(0), COLUMN()+(-1), 1)), 2)</f>
        <v>74.36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</v>
      </c>
      <c r="G12" s="12">
        <v>5.06</v>
      </c>
      <c r="H12" s="12">
        <f ca="1">ROUND(INDIRECT(ADDRESS(ROW()+(0), COLUMN()+(-2), 1))*INDIRECT(ADDRESS(ROW()+(0), COLUMN()+(-1), 1)), 2)</f>
        <v>35.42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900</v>
      </c>
      <c r="G13" s="14">
        <v>1.05</v>
      </c>
      <c r="H13" s="14">
        <f ca="1">ROUND(INDIRECT(ADDRESS(ROW()+(0), COLUMN()+(-2), 1))*INDIRECT(ADDRESS(ROW()+(0), COLUMN()+(-1), 1)), 2)</f>
        <v>945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1348.03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1.876</v>
      </c>
      <c r="G16" s="12">
        <v>29.34</v>
      </c>
      <c r="H16" s="12">
        <f ca="1">ROUND(INDIRECT(ADDRESS(ROW()+(0), COLUMN()+(-2), 1))*INDIRECT(ADDRESS(ROW()+(0), COLUMN()+(-1), 1)), 2)</f>
        <v>55.04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1.876</v>
      </c>
      <c r="G17" s="14">
        <v>25.25</v>
      </c>
      <c r="H17" s="14">
        <f ca="1">ROUND(INDIRECT(ADDRESS(ROW()+(0), COLUMN()+(-2), 1))*INDIRECT(ADDRESS(ROW()+(0), COLUMN()+(-1), 1)), 2)</f>
        <v>47.37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102.41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1450.44</v>
      </c>
      <c r="H20" s="14">
        <f ca="1">ROUND(INDIRECT(ADDRESS(ROW()+(0), COLUMN()+(-2), 1))*INDIRECT(ADDRESS(ROW()+(0), COLUMN()+(-1), 1))/100, 2)</f>
        <v>29.01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1479.45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