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<sst xmlns="http://schemas.openxmlformats.org/spreadsheetml/2006/main" count="58" uniqueCount="58">
  <si>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</si>
  <si>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ICE030</t>
  </si>
  <si>
    <t xml:space="preserve">m²</t>
  </si>
  <si>
    <t xml:space="preserve">Sistema de calefacció i refrigeració per sostre radiant.</t>
  </si>
  <si>
    <r>
      <rPr>
        <sz val="8.25"/>
        <color rgb="FF000000"/>
        <rFont val="Arial"/>
        <family val="2"/>
      </rPr>
      <t xml:space="preserve">Sistema Renovis de calefacció i refrigeració per sostre radiant, "UPONOR IBERIA", compost per panells radiants de guix laminat, amb circuits integrats de tub de polietilè reticulat (PE-Xa) amb barrera d'oxigen, de 9,9 mm de diàmetre i 1,1 mm de gruix, de 800x625x15 mm, model Renovis Extra i canonada de distribució formada per tub de polietilè reticulat (PE-Xa), de 5 capes segons el mètode UAX, amb barrera d'oxigen (EVOH) i capa de protecció de polietilè (PE) modificat, de 20 mm de diàmetre exterior i 2 mm de gruix, model Comfort Pipe PLUS. Fins i tot elements de muntatge i altres accessoris necessaris per al seu correcte funcionament.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</si>
  <si>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</si>
  <si>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</si>
  <si>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</si>
  <si>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</si>
  <si>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</si>
  <si>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</si>
  <si>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</si>
  <si>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mt12psg050c</t>
  </si>
  <si>
    <t xml:space="preserve">m</t>
  </si>
  <si>
    <t xml:space="preserve">Mestra 60/27 de xapa d'acer galvanitzat, de 60 mm d'amplada, segons UNE-EN 14195.</t>
  </si>
  <si>
    <t xml:space="preserve">mt38etu200h</t>
  </si>
  <si>
    <t xml:space="preserve">m²</t>
  </si>
  <si>
    <t xml:space="preserve">Plafó radiant de guix laminat, amb circuit integrat de tub de polietilè reticulat (PE-Xa) amb barrera d'oxigen, de 9,9 mm de diàmetre i 1,1 mm de gruix, de 800x625x15 mm, model Renovis Extra "UPONOR IBERIA", per a sistema Renovis de calefacció i refrigeració per paret i sostre radiant, per a fixació amb cargols sobre estructura metàl·lica.</t>
  </si>
  <si>
    <t xml:space="preserve">mt38etu210a</t>
  </si>
  <si>
    <t xml:space="preserve">U</t>
  </si>
  <si>
    <t xml:space="preserve">Cargol per a la fixació de panell de sistema de calefacció i refrigeració per paret i sostre radiant a estructura metàl·lica, de 33 mm de longitud.</t>
  </si>
  <si>
    <t xml:space="preserve">mt38etu211a</t>
  </si>
  <si>
    <t xml:space="preserve">m</t>
  </si>
  <si>
    <t xml:space="preserve">Cinta per a junts entre panells de sistema de calefacció i refrigeració per paret i sostre radiant.</t>
  </si>
  <si>
    <t xml:space="preserve">mt38etu212a</t>
  </si>
  <si>
    <t xml:space="preserve">kg</t>
  </si>
  <si>
    <t xml:space="preserve">Morter per a junts entre panells de sistema de calefacció i refrigeració per paret i sostre radiant.</t>
  </si>
  <si>
    <t xml:space="preserve">mt38etu108b</t>
  </si>
  <si>
    <t xml:space="preserve">U</t>
  </si>
  <si>
    <t xml:space="preserve">Te de llautó, de 20x9,9x20 mm, "UPONOR IBERIA", sistema d'unió Quick and Easy, inclús anells.</t>
  </si>
  <si>
    <t xml:space="preserve">mt37tpu012z</t>
  </si>
  <si>
    <t xml:space="preserve">m</t>
  </si>
  <si>
    <t xml:space="preserve">Tub de polietilè reticulat (PE-Xa), de 5 capes segons el mètode UAX, amb barrera d'oxigen (EVOH) i capa de protecció de polietilè (PE) modificat, de 20 mm de diàmetre exterior i 2 mm de gruix, model Comfort Pipe PLUS "UPONOR IBERIA", segons UNE-EN ISO 15875-2.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</si>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</sst>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5.48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3.2</v>
      </c>
      <c r="G10" s="11"/>
      <c r="H10" s="12">
        <v>0.84</v>
      </c>
      <c r="I10" s="12">
        <f ca="1">ROUND(INDIRECT(ADDRESS(ROW()+(0), COLUMN()+(-3), 1))*INDIRECT(ADDRESS(ROW()+(0), COLUMN()+(-1), 1)), 2)</f>
        <v>2.69</v>
      </c>
      <c r="J10" s="12"/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2">
        <v>200.21</v>
      </c>
      <c r="I11" s="12">
        <f ca="1">ROUND(INDIRECT(ADDRESS(ROW()+(0), COLUMN()+(-3), 1))*INDIRECT(ADDRESS(ROW()+(0), COLUMN()+(-1), 1)), 2)</f>
        <v>200.21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15</v>
      </c>
      <c r="G12" s="11"/>
      <c r="H12" s="12">
        <v>0.04</v>
      </c>
      <c r="I12" s="12">
        <f ca="1">ROUND(INDIRECT(ADDRESS(ROW()+(0), COLUMN()+(-3), 1))*INDIRECT(ADDRESS(ROW()+(0), COLUMN()+(-1), 1)), 2)</f>
        <v>0.6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0.45</v>
      </c>
      <c r="G13" s="11"/>
      <c r="H13" s="12">
        <v>24.67</v>
      </c>
      <c r="I13" s="12">
        <f ca="1">ROUND(INDIRECT(ADDRESS(ROW()+(0), COLUMN()+(-3), 1))*INDIRECT(ADDRESS(ROW()+(0), COLUMN()+(-1), 1)), 2)</f>
        <v>11.1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1"/>
      <c r="H14" s="12">
        <v>29.49</v>
      </c>
      <c r="I14" s="12">
        <f ca="1">ROUND(INDIRECT(ADDRESS(ROW()+(0), COLUMN()+(-3), 1))*INDIRECT(ADDRESS(ROW()+(0), COLUMN()+(-1), 1)), 2)</f>
        <v>20.64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1"/>
      <c r="H15" s="12">
        <v>14.83</v>
      </c>
      <c r="I15" s="12">
        <f ca="1">ROUND(INDIRECT(ADDRESS(ROW()+(0), COLUMN()+(-3), 1))*INDIRECT(ADDRESS(ROW()+(0), COLUMN()+(-1), 1)), 2)</f>
        <v>14.83</v>
      </c>
      <c r="J15" s="12"/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3"/>
      <c r="H16" s="14">
        <v>3.55</v>
      </c>
      <c r="I16" s="14">
        <f ca="1">ROUND(INDIRECT(ADDRESS(ROW()+(0), COLUMN()+(-3), 1))*INDIRECT(ADDRESS(ROW()+(0), COLUMN()+(-1), 1)), 2)</f>
        <v>0.36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250.43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0.261</v>
      </c>
      <c r="G19" s="11"/>
      <c r="H19" s="12">
        <v>29.34</v>
      </c>
      <c r="I19" s="12">
        <f ca="1">ROUND(INDIRECT(ADDRESS(ROW()+(0), COLUMN()+(-3), 1))*INDIRECT(ADDRESS(ROW()+(0), COLUMN()+(-1), 1)), 2)</f>
        <v>7.66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0.261</v>
      </c>
      <c r="G20" s="13"/>
      <c r="H20" s="14">
        <v>25.25</v>
      </c>
      <c r="I20" s="14">
        <f ca="1">ROUND(INDIRECT(ADDRESS(ROW()+(0), COLUMN()+(-3), 1))*INDIRECT(ADDRESS(ROW()+(0), COLUMN()+(-1), 1)), 2)</f>
        <v>6.59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14.25</v>
      </c>
      <c r="J21" s="17"/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3"/>
      <c r="H23" s="14">
        <f ca="1">ROUND(SUM(INDIRECT(ADDRESS(ROW()+(-2), COLUMN()+(1), 1)),INDIRECT(ADDRESS(ROW()+(-6), COLUMN()+(1), 1))), 2)</f>
        <v>264.68</v>
      </c>
      <c r="I23" s="14">
        <f ca="1">ROUND(INDIRECT(ADDRESS(ROW()+(0), COLUMN()+(-3), 1))*INDIRECT(ADDRESS(ROW()+(0), COLUMN()+(-1), 1))/100, 2)</f>
        <v>5.29</v>
      </c>
      <c r="J23" s="14"/>
    </row>
    <row r="24" spans="1:10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269.97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112006</v>
      </c>
      <c r="G28" s="29">
        <v>112007</v>
      </c>
      <c r="H28" s="29"/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32" t="s">
        <v>54</v>
      </c>
      <c r="B30" s="32"/>
      <c r="C30" s="32"/>
      <c r="D30" s="32"/>
      <c r="E30" s="32"/>
      <c r="F30" s="33">
        <v>112007</v>
      </c>
      <c r="G30" s="33">
        <v>112007</v>
      </c>
      <c r="H30" s="33"/>
      <c r="I30" s="33"/>
      <c r="J30" s="33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3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H17"/>
    <mergeCell ref="I17:J17"/>
    <mergeCell ref="A18:B18"/>
    <mergeCell ref="C18:D18"/>
    <mergeCell ref="E18:G18"/>
    <mergeCell ref="I18:J18"/>
    <mergeCell ref="A19:B19"/>
    <mergeCell ref="C19:D19"/>
    <mergeCell ref="F19:G19"/>
    <mergeCell ref="I19:J19"/>
    <mergeCell ref="A20:B20"/>
    <mergeCell ref="C20:D20"/>
    <mergeCell ref="F20:G20"/>
    <mergeCell ref="I20:J20"/>
    <mergeCell ref="A21:B21"/>
    <mergeCell ref="C21:D21"/>
    <mergeCell ref="F21:H21"/>
    <mergeCell ref="I21:J21"/>
    <mergeCell ref="A22:B22"/>
    <mergeCell ref="C22:D22"/>
    <mergeCell ref="E22:G22"/>
    <mergeCell ref="I22:J22"/>
    <mergeCell ref="A23:B23"/>
    <mergeCell ref="C23:D23"/>
    <mergeCell ref="F23:G23"/>
    <mergeCell ref="I23:J23"/>
    <mergeCell ref="A24:E24"/>
    <mergeCell ref="F24:H24"/>
    <mergeCell ref="I24:J24"/>
    <mergeCell ref="A27:E27"/>
    <mergeCell ref="G27:I27"/>
    <mergeCell ref="A28:E28"/>
    <mergeCell ref="G28:I28"/>
    <mergeCell ref="J28:J30"/>
    <mergeCell ref="A29:E29"/>
    <mergeCell ref="G29:I29"/>
    <mergeCell ref="A30:E30"/>
    <mergeCell ref="G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